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3_ncr:1_{71D14530-550A-417A-BCD5-2DC741797A02}" xr6:coauthVersionLast="34" xr6:coauthVersionMax="34" xr10:uidLastSave="{00000000-0000-0000-0000-000000000000}"/>
  <bookViews>
    <workbookView xWindow="0" yWindow="0" windowWidth="20310" windowHeight="11025" xr2:uid="{00000000-000D-0000-FFFF-FFFF00000000}"/>
  </bookViews>
  <sheets>
    <sheet name="300401" sheetId="2" r:id="rId1"/>
  </sheets>
  <definedNames>
    <definedName name="_xlnm.Print_Area" localSheetId="0">'300401'!$A$1:$I$65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2" i="2" l="1"/>
  <c r="D56" i="2"/>
  <c r="D48" i="2"/>
  <c r="D45" i="2"/>
  <c r="D32" i="2"/>
  <c r="D27" i="2"/>
  <c r="D21" i="2"/>
  <c r="D16" i="2"/>
  <c r="D11" i="2"/>
  <c r="D6" i="2"/>
  <c r="G6" i="2"/>
  <c r="C65" i="2" l="1"/>
  <c r="C51" i="2"/>
  <c r="C37" i="2"/>
  <c r="H62" i="2" l="1"/>
  <c r="H56" i="2"/>
  <c r="J54" i="2"/>
  <c r="J40" i="2"/>
  <c r="J4" i="2"/>
  <c r="H6" i="2" s="1"/>
  <c r="F64" i="2"/>
  <c r="G62" i="2"/>
  <c r="F61" i="2"/>
  <c r="D59" i="2"/>
  <c r="F58" i="2"/>
  <c r="G56" i="2"/>
  <c r="G65" i="2" s="1"/>
  <c r="F50" i="2"/>
  <c r="G48" i="2"/>
  <c r="H48" i="2" s="1"/>
  <c r="F47" i="2"/>
  <c r="F44" i="2"/>
  <c r="G42" i="2"/>
  <c r="D42" i="2"/>
  <c r="G51" i="2" l="1"/>
  <c r="H42" i="2"/>
  <c r="F51" i="2"/>
  <c r="F65" i="2"/>
  <c r="G16" i="2"/>
  <c r="H16" i="2" s="1"/>
  <c r="F26" i="2" l="1"/>
  <c r="G27" i="2" l="1"/>
  <c r="H27" i="2" s="1"/>
  <c r="G21" i="2"/>
  <c r="F36" i="2"/>
  <c r="F31" i="2"/>
  <c r="F20" i="2"/>
  <c r="F15" i="2"/>
  <c r="F10" i="2"/>
  <c r="H21" i="2" l="1"/>
  <c r="G37" i="2"/>
  <c r="F37" i="2"/>
</calcChain>
</file>

<file path=xl/sharedStrings.xml><?xml version="1.0" encoding="utf-8"?>
<sst xmlns="http://schemas.openxmlformats.org/spreadsheetml/2006/main" count="118" uniqueCount="58">
  <si>
    <t>等級</t>
    <rPh sb="0" eb="2">
      <t>トウキュウ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</si>
  <si>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</si>
  <si>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</si>
  <si>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職名</t>
    <rPh sb="0" eb="1">
      <t>ショク</t>
    </rPh>
    <rPh sb="1" eb="2">
      <t>メイ</t>
    </rPh>
    <phoneticPr fontId="1"/>
  </si>
  <si>
    <t>（人）</t>
    <rPh sb="1" eb="2">
      <t>ニン</t>
    </rPh>
    <phoneticPr fontId="1"/>
  </si>
  <si>
    <t>（％）</t>
    <phoneticPr fontId="1"/>
  </si>
  <si>
    <t>段階</t>
    <rPh sb="0" eb="2">
      <t>ダンカイ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</si>
  <si>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</si>
  <si>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</si>
  <si>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</si>
  <si>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</si>
  <si>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5級</t>
    <rPh sb="1" eb="2">
      <t>キュウ</t>
    </rPh>
    <phoneticPr fontId="1"/>
  </si>
  <si>
    <t>6級</t>
    <rPh sb="1" eb="2">
      <t>キュウ</t>
    </rPh>
    <phoneticPr fontId="1"/>
  </si>
  <si>
    <t>職制上の段階</t>
    <rPh sb="0" eb="2">
      <t>ショクセイ</t>
    </rPh>
    <rPh sb="2" eb="3">
      <t>ジョウ</t>
    </rPh>
    <rPh sb="4" eb="6">
      <t>ダンカイ</t>
    </rPh>
    <phoneticPr fontId="1"/>
  </si>
  <si>
    <t>計</t>
    <rPh sb="0" eb="1">
      <t>ケイ</t>
    </rPh>
    <phoneticPr fontId="1"/>
  </si>
  <si>
    <t>行政職の等級及び職制上の段階ごとの職員数</t>
    <rPh sb="0" eb="2">
      <t>ギョウセイ</t>
    </rPh>
    <rPh sb="2" eb="3">
      <t>ショク</t>
    </rPh>
    <rPh sb="4" eb="6">
      <t>トウキュウ</t>
    </rPh>
    <rPh sb="6" eb="7">
      <t>オヨ</t>
    </rPh>
    <rPh sb="8" eb="10">
      <t>ショクセイ</t>
    </rPh>
    <rPh sb="10" eb="11">
      <t>ジョウ</t>
    </rPh>
    <rPh sb="12" eb="14">
      <t>ダンカイ</t>
    </rPh>
    <rPh sb="17" eb="20">
      <t>ショクインスウ</t>
    </rPh>
    <phoneticPr fontId="1"/>
  </si>
  <si>
    <t>行政職給料表</t>
    <rPh sb="0" eb="2">
      <t>ギョウセイ</t>
    </rPh>
    <rPh sb="2" eb="3">
      <t>ショク</t>
    </rPh>
    <rPh sb="3" eb="5">
      <t>キュウリョウ</t>
    </rPh>
    <rPh sb="5" eb="6">
      <t>ヒョウ</t>
    </rPh>
    <phoneticPr fontId="1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</si>
  <si>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1"/>
  </si>
  <si>
    <t>主事補</t>
    <rPh sb="0" eb="2">
      <t>シュジ</t>
    </rPh>
    <rPh sb="2" eb="3">
      <t>ホ</t>
    </rPh>
    <phoneticPr fontId="1"/>
  </si>
  <si>
    <t>主事</t>
    <rPh sb="0" eb="2">
      <t>シュジ</t>
    </rPh>
    <phoneticPr fontId="1"/>
  </si>
  <si>
    <t>主査</t>
    <rPh sb="0" eb="2">
      <t>シュサ</t>
    </rPh>
    <phoneticPr fontId="1"/>
  </si>
  <si>
    <t>主任主査兼係長</t>
    <rPh sb="0" eb="2">
      <t>シュニン</t>
    </rPh>
    <rPh sb="2" eb="4">
      <t>シュサ</t>
    </rPh>
    <rPh sb="4" eb="5">
      <t>ケン</t>
    </rPh>
    <rPh sb="5" eb="6">
      <t>カカリ</t>
    </rPh>
    <rPh sb="6" eb="7">
      <t>チョウ</t>
    </rPh>
    <phoneticPr fontId="1"/>
  </si>
  <si>
    <t>主任保育士</t>
    <rPh sb="0" eb="2">
      <t>シュニン</t>
    </rPh>
    <rPh sb="2" eb="5">
      <t>ホイクシ</t>
    </rPh>
    <phoneticPr fontId="1"/>
  </si>
  <si>
    <t>主幹</t>
    <rPh sb="0" eb="2">
      <t>シュカン</t>
    </rPh>
    <phoneticPr fontId="1"/>
  </si>
  <si>
    <t>課長</t>
    <rPh sb="0" eb="2">
      <t>カチョウ</t>
    </rPh>
    <phoneticPr fontId="1"/>
  </si>
  <si>
    <t>課長補佐</t>
    <rPh sb="0" eb="2">
      <t>カチョウ</t>
    </rPh>
    <rPh sb="2" eb="4">
      <t>ホサ</t>
    </rPh>
    <phoneticPr fontId="1"/>
  </si>
  <si>
    <t>参事</t>
    <rPh sb="0" eb="2">
      <t>サンジ</t>
    </rPh>
    <phoneticPr fontId="1"/>
  </si>
  <si>
    <t>主事級</t>
    <rPh sb="0" eb="2">
      <t>シュジ</t>
    </rPh>
    <rPh sb="2" eb="3">
      <t>キュウ</t>
    </rPh>
    <phoneticPr fontId="1"/>
  </si>
  <si>
    <t>主査級</t>
    <rPh sb="0" eb="2">
      <t>シュサ</t>
    </rPh>
    <rPh sb="2" eb="3">
      <t>キュウ</t>
    </rPh>
    <phoneticPr fontId="1"/>
  </si>
  <si>
    <t>主任主査級</t>
    <rPh sb="0" eb="2">
      <t>シュニン</t>
    </rPh>
    <rPh sb="2" eb="4">
      <t>シュサ</t>
    </rPh>
    <rPh sb="4" eb="5">
      <t>キュウ</t>
    </rPh>
    <phoneticPr fontId="1"/>
  </si>
  <si>
    <t>課長級</t>
    <rPh sb="0" eb="2">
      <t>カチョウ</t>
    </rPh>
    <rPh sb="2" eb="3">
      <t>キュウ</t>
    </rPh>
    <phoneticPr fontId="1"/>
  </si>
  <si>
    <t>医療職給料表</t>
    <rPh sb="0" eb="2">
      <t>イリョウ</t>
    </rPh>
    <rPh sb="2" eb="3">
      <t>ショク</t>
    </rPh>
    <rPh sb="3" eb="5">
      <t>キュウリョウ</t>
    </rPh>
    <rPh sb="5" eb="6">
      <t>ヒョウ</t>
    </rPh>
    <phoneticPr fontId="1"/>
  </si>
  <si>
    <t>技能労務職給料表</t>
    <rPh sb="0" eb="2">
      <t>ギノウ</t>
    </rPh>
    <rPh sb="2" eb="4">
      <t>ロウム</t>
    </rPh>
    <rPh sb="4" eb="5">
      <t>ショク</t>
    </rPh>
    <rPh sb="5" eb="7">
      <t>キュウリョウ</t>
    </rPh>
    <rPh sb="7" eb="8">
      <t>ヒョウ</t>
    </rPh>
    <phoneticPr fontId="1"/>
  </si>
  <si>
    <t>保健師</t>
    <rPh sb="0" eb="3">
      <t>ホケンシ</t>
    </rPh>
    <phoneticPr fontId="1"/>
  </si>
  <si>
    <t>主任保健師</t>
    <rPh sb="0" eb="2">
      <t>シュニン</t>
    </rPh>
    <rPh sb="2" eb="5">
      <t>ホケンシ</t>
    </rPh>
    <phoneticPr fontId="1"/>
  </si>
  <si>
    <t>係員級</t>
    <rPh sb="0" eb="2">
      <t>カカリイン</t>
    </rPh>
    <rPh sb="2" eb="3">
      <t>キュウ</t>
    </rPh>
    <phoneticPr fontId="1"/>
  </si>
  <si>
    <t>合計</t>
    <rPh sb="0" eb="2">
      <t>ゴウケイ</t>
    </rPh>
    <phoneticPr fontId="1"/>
  </si>
  <si>
    <t>主事の職務</t>
    <rPh sb="0" eb="2">
      <t>シュジ</t>
    </rPh>
    <rPh sb="3" eb="5">
      <t>ショクム</t>
    </rPh>
    <phoneticPr fontId="1"/>
  </si>
  <si>
    <t>主査の職務</t>
    <rPh sb="0" eb="2">
      <t>シュサ</t>
    </rPh>
    <rPh sb="3" eb="5">
      <t>ショクム</t>
    </rPh>
    <phoneticPr fontId="1"/>
  </si>
  <si>
    <t>主査・係長の職務</t>
    <rPh sb="0" eb="2">
      <t>シュサ</t>
    </rPh>
    <rPh sb="3" eb="4">
      <t>カカリ</t>
    </rPh>
    <rPh sb="4" eb="5">
      <t>チョウ</t>
    </rPh>
    <rPh sb="6" eb="8">
      <t>ショクム</t>
    </rPh>
    <phoneticPr fontId="1"/>
  </si>
  <si>
    <t>主任主査・係長の職務</t>
    <rPh sb="0" eb="2">
      <t>シュニン</t>
    </rPh>
    <rPh sb="2" eb="4">
      <t>シュサ</t>
    </rPh>
    <rPh sb="5" eb="6">
      <t>カカリ</t>
    </rPh>
    <rPh sb="6" eb="7">
      <t>チョウ</t>
    </rPh>
    <rPh sb="8" eb="10">
      <t>ショクム</t>
    </rPh>
    <phoneticPr fontId="1"/>
  </si>
  <si>
    <t>課長（６級の課長を除く）・課長補佐・主幹の職務</t>
    <rPh sb="0" eb="2">
      <t>カチョウ</t>
    </rPh>
    <rPh sb="4" eb="5">
      <t>キュウ</t>
    </rPh>
    <rPh sb="6" eb="8">
      <t>カチョウ</t>
    </rPh>
    <rPh sb="9" eb="10">
      <t>ノゾ</t>
    </rPh>
    <rPh sb="13" eb="15">
      <t>カチョウ</t>
    </rPh>
    <rPh sb="15" eb="17">
      <t>ホサ</t>
    </rPh>
    <rPh sb="18" eb="20">
      <t>シュカン</t>
    </rPh>
    <rPh sb="21" eb="23">
      <t>ショクム</t>
    </rPh>
    <phoneticPr fontId="1"/>
  </si>
  <si>
    <t>課長の職務</t>
    <rPh sb="0" eb="2">
      <t>カチョウ</t>
    </rPh>
    <rPh sb="3" eb="5">
      <t>ショクム</t>
    </rPh>
    <phoneticPr fontId="1"/>
  </si>
  <si>
    <t>職務の内容、責任の度合いが主事の職務と同等と認められる職務</t>
    <rPh sb="0" eb="2">
      <t>ショクム</t>
    </rPh>
    <rPh sb="3" eb="5">
      <t>ナイヨウ</t>
    </rPh>
    <rPh sb="6" eb="8">
      <t>セキニン</t>
    </rPh>
    <rPh sb="9" eb="11">
      <t>ドア</t>
    </rPh>
    <rPh sb="13" eb="15">
      <t>シュジ</t>
    </rPh>
    <rPh sb="16" eb="18">
      <t>ショクム</t>
    </rPh>
    <rPh sb="19" eb="21">
      <t>ドウトウ</t>
    </rPh>
    <rPh sb="22" eb="23">
      <t>ミト</t>
    </rPh>
    <rPh sb="27" eb="29">
      <t>ショクム</t>
    </rPh>
    <phoneticPr fontId="1"/>
  </si>
  <si>
    <t>職務の内容、責任の度合いが主査の職務と同等と認められる職務</t>
    <rPh sb="0" eb="2">
      <t>ショクム</t>
    </rPh>
    <rPh sb="3" eb="5">
      <t>ナイヨウ</t>
    </rPh>
    <rPh sb="6" eb="8">
      <t>セキニン</t>
    </rPh>
    <rPh sb="9" eb="11">
      <t>ドア</t>
    </rPh>
    <rPh sb="13" eb="15">
      <t>シュサ</t>
    </rPh>
    <rPh sb="16" eb="18">
      <t>ショクム</t>
    </rPh>
    <rPh sb="19" eb="21">
      <t>ドウトウ</t>
    </rPh>
    <rPh sb="22" eb="23">
      <t>ミト</t>
    </rPh>
    <rPh sb="27" eb="29">
      <t>ショクム</t>
    </rPh>
    <phoneticPr fontId="1"/>
  </si>
  <si>
    <t>職務の内容、責任の度合いが主査・係長の職務と同等と認められる職務</t>
    <rPh sb="0" eb="2">
      <t>ショクム</t>
    </rPh>
    <rPh sb="3" eb="5">
      <t>ナイヨウ</t>
    </rPh>
    <rPh sb="6" eb="8">
      <t>セキニン</t>
    </rPh>
    <rPh sb="9" eb="11">
      <t>ドア</t>
    </rPh>
    <rPh sb="13" eb="15">
      <t>シュサ</t>
    </rPh>
    <rPh sb="16" eb="17">
      <t>カカリ</t>
    </rPh>
    <rPh sb="17" eb="18">
      <t>チョウ</t>
    </rPh>
    <rPh sb="19" eb="21">
      <t>ショクム</t>
    </rPh>
    <rPh sb="22" eb="24">
      <t>ドウトウ</t>
    </rPh>
    <rPh sb="25" eb="26">
      <t>ミト</t>
    </rPh>
    <rPh sb="30" eb="32">
      <t>ショクム</t>
    </rPh>
    <phoneticPr fontId="1"/>
  </si>
  <si>
    <t>職務の内容、責任の度合いが主任主査・係長の職務と同等と認められる職務</t>
    <rPh sb="0" eb="2">
      <t>ショクム</t>
    </rPh>
    <rPh sb="3" eb="5">
      <t>ナイヨウ</t>
    </rPh>
    <rPh sb="6" eb="8">
      <t>セキニン</t>
    </rPh>
    <rPh sb="9" eb="11">
      <t>ドア</t>
    </rPh>
    <rPh sb="13" eb="15">
      <t>シュニン</t>
    </rPh>
    <rPh sb="15" eb="17">
      <t>シュサ</t>
    </rPh>
    <rPh sb="18" eb="19">
      <t>カカリ</t>
    </rPh>
    <rPh sb="19" eb="20">
      <t>チョウ</t>
    </rPh>
    <rPh sb="21" eb="23">
      <t>ショクム</t>
    </rPh>
    <rPh sb="24" eb="26">
      <t>ドウトウ</t>
    </rPh>
    <rPh sb="27" eb="28">
      <t>ミト</t>
    </rPh>
    <rPh sb="32" eb="34">
      <t>ショクム</t>
    </rPh>
    <phoneticPr fontId="1"/>
  </si>
  <si>
    <t>職務の内容、責任の度合いが課長（６級の課長を除く）・課長補佐・主幹と同等と認められる職務</t>
    <rPh sb="0" eb="2">
      <t>ショクム</t>
    </rPh>
    <rPh sb="3" eb="5">
      <t>ナイヨウ</t>
    </rPh>
    <rPh sb="6" eb="8">
      <t>セキニン</t>
    </rPh>
    <rPh sb="9" eb="11">
      <t>ドア</t>
    </rPh>
    <rPh sb="13" eb="15">
      <t>カチョウ</t>
    </rPh>
    <rPh sb="17" eb="18">
      <t>キュウ</t>
    </rPh>
    <rPh sb="19" eb="21">
      <t>カチョウ</t>
    </rPh>
    <rPh sb="22" eb="23">
      <t>ノゾ</t>
    </rPh>
    <rPh sb="26" eb="28">
      <t>カチョウ</t>
    </rPh>
    <rPh sb="28" eb="30">
      <t>ホサ</t>
    </rPh>
    <rPh sb="31" eb="33">
      <t>シュカン</t>
    </rPh>
    <rPh sb="34" eb="36">
      <t>ドウトウ</t>
    </rPh>
    <rPh sb="37" eb="38">
      <t>ミト</t>
    </rPh>
    <rPh sb="42" eb="44">
      <t>ショクム</t>
    </rPh>
    <phoneticPr fontId="1"/>
  </si>
  <si>
    <t>職務の内容、責任の度合いが課長の職務と同等と認められる職務</t>
    <rPh sb="0" eb="2">
      <t>ショクム</t>
    </rPh>
    <rPh sb="3" eb="5">
      <t>ナイヨウ</t>
    </rPh>
    <rPh sb="6" eb="8">
      <t>セキニン</t>
    </rPh>
    <rPh sb="9" eb="11">
      <t>ドア</t>
    </rPh>
    <rPh sb="13" eb="15">
      <t>カチョウ</t>
    </rPh>
    <rPh sb="16" eb="18">
      <t>ショクム</t>
    </rPh>
    <rPh sb="19" eb="21">
      <t>ドウトウ</t>
    </rPh>
    <rPh sb="22" eb="23">
      <t>ミト</t>
    </rPh>
    <rPh sb="27" eb="29">
      <t>ショクム</t>
    </rPh>
    <phoneticPr fontId="1"/>
  </si>
  <si>
    <t>保健師の職務を補助する職務</t>
    <rPh sb="0" eb="3">
      <t>ホケンシ</t>
    </rPh>
    <rPh sb="4" eb="6">
      <t>ショクム</t>
    </rPh>
    <rPh sb="7" eb="9">
      <t>ホジョ</t>
    </rPh>
    <rPh sb="11" eb="13">
      <t>ショクム</t>
    </rPh>
    <phoneticPr fontId="1"/>
  </si>
  <si>
    <t>保健師の職務</t>
    <rPh sb="0" eb="3">
      <t>ホケンシ</t>
    </rPh>
    <rPh sb="4" eb="6">
      <t>ショクム</t>
    </rPh>
    <phoneticPr fontId="1"/>
  </si>
  <si>
    <t>主任保健師の職務</t>
    <rPh sb="0" eb="2">
      <t>シュニン</t>
    </rPh>
    <rPh sb="2" eb="5">
      <t>ホケンシ</t>
    </rPh>
    <rPh sb="6" eb="8">
      <t>ショクム</t>
    </rPh>
    <phoneticPr fontId="1"/>
  </si>
  <si>
    <t>調理師</t>
    <rPh sb="0" eb="3">
      <t>チョウリシ</t>
    </rPh>
    <phoneticPr fontId="1"/>
  </si>
  <si>
    <t>（平成30年4月1日現在）</t>
    <phoneticPr fontId="1"/>
  </si>
  <si>
    <t>保育士</t>
    <phoneticPr fontId="1"/>
  </si>
  <si>
    <t>副主査</t>
    <phoneticPr fontId="1"/>
  </si>
  <si>
    <t>保育士</t>
    <rPh sb="0" eb="3">
      <t>ホイクシ</t>
    </rPh>
    <phoneticPr fontId="1"/>
  </si>
  <si>
    <t>係長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</si>
</sst>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176" fontId="0" fillId="0" borderId="2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255"/>
    </xf>
    <xf numFmtId="176" fontId="0" fillId="0" borderId="1" xfId="0" applyNumberForma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view="pageBreakPreview" zoomScaleNormal="100" zoomScaleSheetLayoutView="100" workbookViewId="0">
      <selection activeCell="L55" sqref="L55"/>
    </sheetView>
  </sheetViews>
  <sheetFormatPr defaultRowHeight="13.5" x14ac:dyDescent="0.15"/>
  <cols>
    <col min="1" max="1" width="5.875" style="1" customWidth="1"/>
    <col min="2" max="2" width="33.125" style="1" customWidth="1"/>
    <col min="3" max="4" width="5.875" style="1" customWidth="1"/>
    <col min="5" max="5" width="17.125" style="1" customWidth="1"/>
    <col min="6" max="8" width="5.875" style="1" customWidth="1"/>
    <col min="9" max="9" width="6.5" style="1" customWidth="1"/>
    <col min="10" max="16384" width="9" style="1"/>
  </cols>
  <sheetData>
    <row r="1" spans="1:10" ht="30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</row>
    <row r="2" spans="1:10" ht="12.95" customHeight="1" x14ac:dyDescent="0.15">
      <c r="F2" s="41" t="s">
        <v>53</v>
      </c>
      <c r="G2" s="41"/>
      <c r="H2" s="41"/>
      <c r="I2" s="41"/>
    </row>
    <row r="3" spans="1:10" ht="12.95" customHeight="1" x14ac:dyDescent="0.15">
      <c r="A3" s="1" t="s">
        <v>16</v>
      </c>
      <c r="F3" s="11"/>
      <c r="G3" s="11"/>
      <c r="H3" s="11"/>
      <c r="I3" s="11"/>
    </row>
    <row r="4" spans="1:10" ht="12.95" customHeight="1" x14ac:dyDescent="0.15">
      <c r="A4" s="30" t="s">
        <v>0</v>
      </c>
      <c r="B4" s="42" t="s">
        <v>17</v>
      </c>
      <c r="C4" s="44" t="s">
        <v>1</v>
      </c>
      <c r="D4" s="45"/>
      <c r="E4" s="44" t="s">
        <v>2</v>
      </c>
      <c r="F4" s="45"/>
      <c r="G4" s="44" t="s">
        <v>13</v>
      </c>
      <c r="H4" s="46"/>
      <c r="I4" s="45"/>
      <c r="J4" s="1">
        <f>SUM(C6:C36)</f>
        <v>41</v>
      </c>
    </row>
    <row r="5" spans="1:10" ht="12.95" customHeight="1" x14ac:dyDescent="0.15">
      <c r="A5" s="32"/>
      <c r="B5" s="43"/>
      <c r="C5" s="3" t="s">
        <v>4</v>
      </c>
      <c r="D5" s="3" t="s">
        <v>5</v>
      </c>
      <c r="E5" s="3" t="s">
        <v>3</v>
      </c>
      <c r="F5" s="3" t="s">
        <v>4</v>
      </c>
      <c r="G5" s="3" t="s">
        <v>4</v>
      </c>
      <c r="H5" s="3" t="s">
        <v>5</v>
      </c>
      <c r="I5" s="3" t="s">
        <v>6</v>
      </c>
    </row>
    <row r="6" spans="1:10" ht="12.95" customHeight="1" x14ac:dyDescent="0.15">
      <c r="A6" s="33" t="s">
        <v>7</v>
      </c>
      <c r="B6" s="5" t="s">
        <v>37</v>
      </c>
      <c r="C6" s="33">
        <v>7</v>
      </c>
      <c r="D6" s="34">
        <f>C6/45</f>
        <v>0.15555555555555556</v>
      </c>
      <c r="E6" s="5" t="s">
        <v>18</v>
      </c>
      <c r="F6" s="16">
        <v>0</v>
      </c>
      <c r="G6" s="30">
        <f>C6+C11</f>
        <v>20</v>
      </c>
      <c r="H6" s="27">
        <f>G6/$J$4</f>
        <v>0.48780487804878048</v>
      </c>
      <c r="I6" s="24" t="s">
        <v>35</v>
      </c>
    </row>
    <row r="7" spans="1:10" ht="12.95" customHeight="1" x14ac:dyDescent="0.15">
      <c r="A7" s="33"/>
      <c r="B7" s="35" t="s">
        <v>43</v>
      </c>
      <c r="C7" s="33"/>
      <c r="D7" s="34"/>
      <c r="E7" s="6" t="s">
        <v>19</v>
      </c>
      <c r="F7" s="17">
        <v>6</v>
      </c>
      <c r="G7" s="31"/>
      <c r="H7" s="28"/>
      <c r="I7" s="25"/>
    </row>
    <row r="8" spans="1:10" ht="12.95" customHeight="1" x14ac:dyDescent="0.15">
      <c r="A8" s="33"/>
      <c r="B8" s="35"/>
      <c r="C8" s="33"/>
      <c r="D8" s="34"/>
      <c r="E8" s="6" t="s">
        <v>54</v>
      </c>
      <c r="F8" s="17">
        <v>1</v>
      </c>
      <c r="G8" s="31"/>
      <c r="H8" s="28"/>
      <c r="I8" s="25"/>
    </row>
    <row r="9" spans="1:10" ht="12.95" customHeight="1" x14ac:dyDescent="0.15">
      <c r="A9" s="33"/>
      <c r="B9" s="19"/>
      <c r="C9" s="33"/>
      <c r="D9" s="34"/>
      <c r="E9" s="2"/>
      <c r="F9" s="18"/>
      <c r="G9" s="31"/>
      <c r="H9" s="28"/>
      <c r="I9" s="25"/>
    </row>
    <row r="10" spans="1:10" ht="12.95" customHeight="1" x14ac:dyDescent="0.15">
      <c r="A10" s="33"/>
      <c r="B10" s="7"/>
      <c r="C10" s="33"/>
      <c r="D10" s="34"/>
      <c r="E10" s="9" t="s">
        <v>14</v>
      </c>
      <c r="F10" s="15">
        <f>SUM(F6:F9)</f>
        <v>7</v>
      </c>
      <c r="G10" s="31"/>
      <c r="H10" s="28"/>
      <c r="I10" s="25"/>
    </row>
    <row r="11" spans="1:10" ht="12.95" customHeight="1" x14ac:dyDescent="0.15">
      <c r="A11" s="33" t="s">
        <v>8</v>
      </c>
      <c r="B11" s="5" t="s">
        <v>38</v>
      </c>
      <c r="C11" s="33">
        <v>13</v>
      </c>
      <c r="D11" s="34">
        <f>C11/45</f>
        <v>0.28888888888888886</v>
      </c>
      <c r="E11" s="5" t="s">
        <v>20</v>
      </c>
      <c r="F11" s="16">
        <v>3</v>
      </c>
      <c r="G11" s="31"/>
      <c r="H11" s="28"/>
      <c r="I11" s="25"/>
    </row>
    <row r="12" spans="1:10" ht="12.95" customHeight="1" x14ac:dyDescent="0.15">
      <c r="A12" s="33"/>
      <c r="B12" s="35" t="s">
        <v>44</v>
      </c>
      <c r="C12" s="33"/>
      <c r="D12" s="34"/>
      <c r="E12" s="6" t="s">
        <v>55</v>
      </c>
      <c r="F12" s="17">
        <v>9</v>
      </c>
      <c r="G12" s="31"/>
      <c r="H12" s="28"/>
      <c r="I12" s="25"/>
    </row>
    <row r="13" spans="1:10" ht="12.95" customHeight="1" x14ac:dyDescent="0.15">
      <c r="A13" s="33"/>
      <c r="B13" s="35"/>
      <c r="C13" s="33"/>
      <c r="D13" s="34"/>
      <c r="E13" s="10" t="s">
        <v>56</v>
      </c>
      <c r="F13" s="17">
        <v>1</v>
      </c>
      <c r="G13" s="31"/>
      <c r="H13" s="28"/>
      <c r="I13" s="25"/>
    </row>
    <row r="14" spans="1:10" ht="12.95" customHeight="1" x14ac:dyDescent="0.15">
      <c r="A14" s="33"/>
      <c r="B14" s="6"/>
      <c r="C14" s="33"/>
      <c r="D14" s="34"/>
      <c r="E14" s="2"/>
      <c r="F14" s="18"/>
      <c r="G14" s="31"/>
      <c r="H14" s="28"/>
      <c r="I14" s="25"/>
    </row>
    <row r="15" spans="1:10" ht="12.95" customHeight="1" x14ac:dyDescent="0.15">
      <c r="A15" s="33"/>
      <c r="B15" s="7"/>
      <c r="C15" s="33"/>
      <c r="D15" s="34"/>
      <c r="E15" s="9" t="s">
        <v>14</v>
      </c>
      <c r="F15" s="15">
        <f>SUM(F11:F14)</f>
        <v>13</v>
      </c>
      <c r="G15" s="32"/>
      <c r="H15" s="29"/>
      <c r="I15" s="26"/>
    </row>
    <row r="16" spans="1:10" ht="12.95" customHeight="1" x14ac:dyDescent="0.15">
      <c r="A16" s="33" t="s">
        <v>9</v>
      </c>
      <c r="B16" s="5" t="s">
        <v>39</v>
      </c>
      <c r="C16" s="33">
        <v>6</v>
      </c>
      <c r="D16" s="34">
        <f>C16/45</f>
        <v>0.13333333333333333</v>
      </c>
      <c r="E16" s="5" t="s">
        <v>20</v>
      </c>
      <c r="F16" s="16">
        <v>3</v>
      </c>
      <c r="G16" s="33">
        <f>C16</f>
        <v>6</v>
      </c>
      <c r="H16" s="39">
        <f>G16/$J$4</f>
        <v>0.14634146341463414</v>
      </c>
      <c r="I16" s="38" t="s">
        <v>28</v>
      </c>
    </row>
    <row r="17" spans="1:9" ht="12.95" customHeight="1" x14ac:dyDescent="0.15">
      <c r="A17" s="33"/>
      <c r="B17" s="35" t="s">
        <v>45</v>
      </c>
      <c r="C17" s="33"/>
      <c r="D17" s="34"/>
      <c r="E17" s="6" t="s">
        <v>57</v>
      </c>
      <c r="F17" s="17">
        <v>3</v>
      </c>
      <c r="G17" s="33"/>
      <c r="H17" s="39"/>
      <c r="I17" s="38"/>
    </row>
    <row r="18" spans="1:9" ht="12.95" customHeight="1" x14ac:dyDescent="0.15">
      <c r="A18" s="33"/>
      <c r="B18" s="35"/>
      <c r="C18" s="33"/>
      <c r="D18" s="34"/>
      <c r="E18" s="6"/>
      <c r="F18" s="17"/>
      <c r="G18" s="33"/>
      <c r="H18" s="39"/>
      <c r="I18" s="38"/>
    </row>
    <row r="19" spans="1:9" ht="12.95" customHeight="1" x14ac:dyDescent="0.15">
      <c r="A19" s="33"/>
      <c r="B19" s="6"/>
      <c r="C19" s="33"/>
      <c r="D19" s="34"/>
      <c r="E19" s="2"/>
      <c r="F19" s="18"/>
      <c r="G19" s="33"/>
      <c r="H19" s="39"/>
      <c r="I19" s="38"/>
    </row>
    <row r="20" spans="1:9" ht="12.95" customHeight="1" x14ac:dyDescent="0.15">
      <c r="A20" s="33"/>
      <c r="B20" s="7"/>
      <c r="C20" s="33"/>
      <c r="D20" s="34"/>
      <c r="E20" s="9" t="s">
        <v>14</v>
      </c>
      <c r="F20" s="15">
        <f>SUM(F16:F19)</f>
        <v>6</v>
      </c>
      <c r="G20" s="33"/>
      <c r="H20" s="39"/>
      <c r="I20" s="38"/>
    </row>
    <row r="21" spans="1:9" ht="12.95" customHeight="1" x14ac:dyDescent="0.15">
      <c r="A21" s="33" t="s">
        <v>10</v>
      </c>
      <c r="B21" s="5" t="s">
        <v>40</v>
      </c>
      <c r="C21" s="33">
        <v>9</v>
      </c>
      <c r="D21" s="34">
        <f>C21/45</f>
        <v>0.2</v>
      </c>
      <c r="E21" s="1" t="s">
        <v>21</v>
      </c>
      <c r="F21" s="16">
        <v>8</v>
      </c>
      <c r="G21" s="33">
        <f>C21</f>
        <v>9</v>
      </c>
      <c r="H21" s="39">
        <f>G21/$J$4</f>
        <v>0.21951219512195122</v>
      </c>
      <c r="I21" s="38" t="s">
        <v>29</v>
      </c>
    </row>
    <row r="22" spans="1:9" ht="12.95" customHeight="1" x14ac:dyDescent="0.15">
      <c r="A22" s="33"/>
      <c r="B22" s="35" t="s">
        <v>46</v>
      </c>
      <c r="C22" s="33"/>
      <c r="D22" s="34"/>
      <c r="E22" s="1" t="s">
        <v>22</v>
      </c>
      <c r="F22" s="17">
        <v>1</v>
      </c>
      <c r="G22" s="33"/>
      <c r="H22" s="39"/>
      <c r="I22" s="38"/>
    </row>
    <row r="23" spans="1:9" ht="12.95" customHeight="1" x14ac:dyDescent="0.15">
      <c r="A23" s="33"/>
      <c r="B23" s="35"/>
      <c r="C23" s="33"/>
      <c r="D23" s="34"/>
      <c r="E23" s="10"/>
      <c r="F23" s="17"/>
      <c r="G23" s="33"/>
      <c r="H23" s="39"/>
      <c r="I23" s="38"/>
    </row>
    <row r="24" spans="1:9" ht="12.95" customHeight="1" x14ac:dyDescent="0.15">
      <c r="A24" s="33"/>
      <c r="B24" s="6"/>
      <c r="C24" s="33"/>
      <c r="D24" s="34"/>
      <c r="E24" s="10"/>
      <c r="F24" s="17"/>
      <c r="G24" s="33"/>
      <c r="H24" s="39"/>
      <c r="I24" s="38"/>
    </row>
    <row r="25" spans="1:9" ht="12.95" customHeight="1" x14ac:dyDescent="0.15">
      <c r="A25" s="33"/>
      <c r="B25" s="6"/>
      <c r="C25" s="33"/>
      <c r="D25" s="34"/>
      <c r="E25" s="2"/>
      <c r="F25" s="17"/>
      <c r="G25" s="33"/>
      <c r="H25" s="39"/>
      <c r="I25" s="38"/>
    </row>
    <row r="26" spans="1:9" ht="12.95" customHeight="1" x14ac:dyDescent="0.15">
      <c r="A26" s="33"/>
      <c r="B26" s="7"/>
      <c r="C26" s="33"/>
      <c r="D26" s="34"/>
      <c r="E26" s="9" t="s">
        <v>14</v>
      </c>
      <c r="F26" s="15">
        <f>SUM(F21:F25)</f>
        <v>9</v>
      </c>
      <c r="G26" s="33"/>
      <c r="H26" s="39"/>
      <c r="I26" s="38"/>
    </row>
    <row r="27" spans="1:9" ht="12.95" customHeight="1" x14ac:dyDescent="0.15">
      <c r="A27" s="33" t="s">
        <v>11</v>
      </c>
      <c r="B27" s="37" t="s">
        <v>41</v>
      </c>
      <c r="C27" s="33">
        <v>2</v>
      </c>
      <c r="D27" s="34">
        <f>C27/45</f>
        <v>4.4444444444444446E-2</v>
      </c>
      <c r="E27" s="5" t="s">
        <v>23</v>
      </c>
      <c r="F27" s="16">
        <v>0</v>
      </c>
      <c r="G27" s="30">
        <f>C27+C32</f>
        <v>6</v>
      </c>
      <c r="H27" s="27">
        <f>G27/$J$4</f>
        <v>0.14634146341463414</v>
      </c>
      <c r="I27" s="24" t="s">
        <v>30</v>
      </c>
    </row>
    <row r="28" spans="1:9" ht="12.95" customHeight="1" x14ac:dyDescent="0.15">
      <c r="A28" s="33"/>
      <c r="B28" s="35"/>
      <c r="C28" s="33"/>
      <c r="D28" s="34"/>
      <c r="E28" s="6" t="s">
        <v>24</v>
      </c>
      <c r="F28" s="17">
        <v>2</v>
      </c>
      <c r="G28" s="31"/>
      <c r="H28" s="28"/>
      <c r="I28" s="25"/>
    </row>
    <row r="29" spans="1:9" ht="12.95" customHeight="1" x14ac:dyDescent="0.15">
      <c r="A29" s="33"/>
      <c r="B29" s="35" t="s">
        <v>47</v>
      </c>
      <c r="C29" s="33"/>
      <c r="D29" s="34"/>
      <c r="E29" s="6" t="s">
        <v>25</v>
      </c>
      <c r="F29" s="17">
        <v>0</v>
      </c>
      <c r="G29" s="31"/>
      <c r="H29" s="28"/>
      <c r="I29" s="25"/>
    </row>
    <row r="30" spans="1:9" ht="12.95" customHeight="1" x14ac:dyDescent="0.15">
      <c r="A30" s="33"/>
      <c r="B30" s="35"/>
      <c r="C30" s="33"/>
      <c r="D30" s="34"/>
      <c r="E30" s="2"/>
      <c r="F30" s="18"/>
      <c r="G30" s="31"/>
      <c r="H30" s="28"/>
      <c r="I30" s="25"/>
    </row>
    <row r="31" spans="1:9" ht="12.95" customHeight="1" x14ac:dyDescent="0.15">
      <c r="A31" s="33"/>
      <c r="B31" s="36"/>
      <c r="C31" s="33"/>
      <c r="D31" s="34"/>
      <c r="E31" s="9" t="s">
        <v>14</v>
      </c>
      <c r="F31" s="15">
        <f>SUM(F27:F30)</f>
        <v>2</v>
      </c>
      <c r="G31" s="31"/>
      <c r="H31" s="28"/>
      <c r="I31" s="25"/>
    </row>
    <row r="32" spans="1:9" ht="12.95" customHeight="1" x14ac:dyDescent="0.15">
      <c r="A32" s="33" t="s">
        <v>12</v>
      </c>
      <c r="B32" s="5" t="s">
        <v>42</v>
      </c>
      <c r="C32" s="33">
        <v>4</v>
      </c>
      <c r="D32" s="34">
        <f>C32/45</f>
        <v>8.8888888888888892E-2</v>
      </c>
      <c r="E32" s="5" t="s">
        <v>26</v>
      </c>
      <c r="F32" s="16"/>
      <c r="G32" s="31"/>
      <c r="H32" s="28"/>
      <c r="I32" s="25"/>
    </row>
    <row r="33" spans="1:10" ht="12.95" customHeight="1" x14ac:dyDescent="0.15">
      <c r="A33" s="33"/>
      <c r="B33" s="35" t="s">
        <v>48</v>
      </c>
      <c r="C33" s="33"/>
      <c r="D33" s="34"/>
      <c r="E33" s="6" t="s">
        <v>24</v>
      </c>
      <c r="F33" s="17">
        <v>4</v>
      </c>
      <c r="G33" s="31"/>
      <c r="H33" s="28"/>
      <c r="I33" s="25"/>
    </row>
    <row r="34" spans="1:10" ht="12.95" customHeight="1" x14ac:dyDescent="0.15">
      <c r="A34" s="33"/>
      <c r="B34" s="35"/>
      <c r="C34" s="33"/>
      <c r="D34" s="34"/>
      <c r="F34" s="17"/>
      <c r="G34" s="31"/>
      <c r="H34" s="28"/>
      <c r="I34" s="25"/>
    </row>
    <row r="35" spans="1:10" ht="12.95" customHeight="1" x14ac:dyDescent="0.15">
      <c r="A35" s="33"/>
      <c r="B35" s="6"/>
      <c r="C35" s="33"/>
      <c r="D35" s="34"/>
      <c r="E35" s="2"/>
      <c r="F35" s="18"/>
      <c r="G35" s="31"/>
      <c r="H35" s="28"/>
      <c r="I35" s="25"/>
    </row>
    <row r="36" spans="1:10" ht="12.95" customHeight="1" x14ac:dyDescent="0.15">
      <c r="A36" s="33"/>
      <c r="B36" s="7"/>
      <c r="C36" s="33"/>
      <c r="D36" s="34"/>
      <c r="E36" s="9" t="s">
        <v>14</v>
      </c>
      <c r="F36" s="15">
        <f>SUM(F32:F35)</f>
        <v>4</v>
      </c>
      <c r="G36" s="32"/>
      <c r="H36" s="29"/>
      <c r="I36" s="26"/>
    </row>
    <row r="37" spans="1:10" ht="12.95" customHeight="1" x14ac:dyDescent="0.15">
      <c r="A37" s="13" t="s">
        <v>36</v>
      </c>
      <c r="B37" s="14"/>
      <c r="C37" s="20">
        <f>SUM(C6:C36)</f>
        <v>41</v>
      </c>
      <c r="D37" s="21"/>
      <c r="E37" s="20"/>
      <c r="F37" s="20">
        <f>SUM(F36,F31,F26,F20,F15,F10)</f>
        <v>41</v>
      </c>
      <c r="G37" s="20">
        <f>SUM(G6:G36)</f>
        <v>41</v>
      </c>
      <c r="H37" s="22"/>
      <c r="I37" s="23"/>
    </row>
    <row r="38" spans="1:10" ht="12.95" customHeight="1" x14ac:dyDescent="0.15">
      <c r="B38" s="4"/>
      <c r="D38" s="8"/>
      <c r="H38" s="8"/>
    </row>
    <row r="39" spans="1:10" ht="12.95" customHeight="1" x14ac:dyDescent="0.15">
      <c r="A39" s="1" t="s">
        <v>31</v>
      </c>
      <c r="F39" s="11"/>
      <c r="G39" s="11"/>
      <c r="H39" s="11"/>
      <c r="I39" s="11"/>
    </row>
    <row r="40" spans="1:10" ht="12.95" customHeight="1" x14ac:dyDescent="0.15">
      <c r="A40" s="30" t="s">
        <v>0</v>
      </c>
      <c r="B40" s="42" t="s">
        <v>17</v>
      </c>
      <c r="C40" s="44" t="s">
        <v>1</v>
      </c>
      <c r="D40" s="45"/>
      <c r="E40" s="44" t="s">
        <v>2</v>
      </c>
      <c r="F40" s="45"/>
      <c r="G40" s="44" t="s">
        <v>13</v>
      </c>
      <c r="H40" s="46"/>
      <c r="I40" s="45"/>
      <c r="J40" s="1">
        <f>SUM(C42:C50)</f>
        <v>2</v>
      </c>
    </row>
    <row r="41" spans="1:10" ht="12.95" customHeight="1" x14ac:dyDescent="0.15">
      <c r="A41" s="32"/>
      <c r="B41" s="43"/>
      <c r="C41" s="12" t="s">
        <v>4</v>
      </c>
      <c r="D41" s="12" t="s">
        <v>5</v>
      </c>
      <c r="E41" s="12" t="s">
        <v>3</v>
      </c>
      <c r="F41" s="12" t="s">
        <v>4</v>
      </c>
      <c r="G41" s="12" t="s">
        <v>4</v>
      </c>
      <c r="H41" s="12" t="s">
        <v>5</v>
      </c>
      <c r="I41" s="12" t="s">
        <v>6</v>
      </c>
    </row>
    <row r="42" spans="1:10" ht="12.95" customHeight="1" x14ac:dyDescent="0.15">
      <c r="A42" s="33" t="s">
        <v>7</v>
      </c>
      <c r="B42" s="5" t="s">
        <v>49</v>
      </c>
      <c r="C42" s="33">
        <v>0</v>
      </c>
      <c r="D42" s="34">
        <f>C42/81</f>
        <v>0</v>
      </c>
      <c r="E42" s="5" t="s">
        <v>33</v>
      </c>
      <c r="F42" s="16">
        <v>0</v>
      </c>
      <c r="G42" s="30">
        <f>C42+C45</f>
        <v>1</v>
      </c>
      <c r="H42" s="27">
        <f>G42/$J$40</f>
        <v>0.5</v>
      </c>
      <c r="I42" s="24" t="s">
        <v>27</v>
      </c>
    </row>
    <row r="43" spans="1:10" ht="12.95" customHeight="1" x14ac:dyDescent="0.15">
      <c r="A43" s="33"/>
      <c r="B43" s="6"/>
      <c r="C43" s="33"/>
      <c r="D43" s="34"/>
      <c r="E43" s="2"/>
      <c r="F43" s="18"/>
      <c r="G43" s="31"/>
      <c r="H43" s="28"/>
      <c r="I43" s="25"/>
    </row>
    <row r="44" spans="1:10" ht="12.95" customHeight="1" x14ac:dyDescent="0.15">
      <c r="A44" s="33"/>
      <c r="B44" s="7"/>
      <c r="C44" s="33"/>
      <c r="D44" s="34"/>
      <c r="E44" s="9" t="s">
        <v>14</v>
      </c>
      <c r="F44" s="15">
        <f>SUM(F42:F43)</f>
        <v>0</v>
      </c>
      <c r="G44" s="31"/>
      <c r="H44" s="28"/>
      <c r="I44" s="25"/>
    </row>
    <row r="45" spans="1:10" ht="12.95" customHeight="1" x14ac:dyDescent="0.15">
      <c r="A45" s="33" t="s">
        <v>8</v>
      </c>
      <c r="B45" s="5" t="s">
        <v>50</v>
      </c>
      <c r="C45" s="33">
        <v>1</v>
      </c>
      <c r="D45" s="34">
        <f>C45/45</f>
        <v>2.2222222222222223E-2</v>
      </c>
      <c r="E45" s="5" t="s">
        <v>33</v>
      </c>
      <c r="F45" s="16">
        <v>1</v>
      </c>
      <c r="G45" s="31"/>
      <c r="H45" s="28"/>
      <c r="I45" s="25"/>
    </row>
    <row r="46" spans="1:10" ht="12.95" customHeight="1" x14ac:dyDescent="0.15">
      <c r="A46" s="33"/>
      <c r="B46" s="6"/>
      <c r="C46" s="33"/>
      <c r="D46" s="34"/>
      <c r="E46" s="2"/>
      <c r="F46" s="18"/>
      <c r="G46" s="31"/>
      <c r="H46" s="28"/>
      <c r="I46" s="25"/>
    </row>
    <row r="47" spans="1:10" ht="12.95" customHeight="1" x14ac:dyDescent="0.15">
      <c r="A47" s="33"/>
      <c r="B47" s="7"/>
      <c r="C47" s="33"/>
      <c r="D47" s="34"/>
      <c r="E47" s="9" t="s">
        <v>14</v>
      </c>
      <c r="F47" s="15">
        <f>SUM(F45:F46)</f>
        <v>1</v>
      </c>
      <c r="G47" s="32"/>
      <c r="H47" s="29"/>
      <c r="I47" s="26"/>
    </row>
    <row r="48" spans="1:10" ht="12.95" customHeight="1" x14ac:dyDescent="0.15">
      <c r="A48" s="33" t="s">
        <v>9</v>
      </c>
      <c r="B48" s="5" t="s">
        <v>51</v>
      </c>
      <c r="C48" s="33">
        <v>1</v>
      </c>
      <c r="D48" s="34">
        <f>C48/45</f>
        <v>2.2222222222222223E-2</v>
      </c>
      <c r="E48" s="5" t="s">
        <v>34</v>
      </c>
      <c r="F48" s="16">
        <v>1</v>
      </c>
      <c r="G48" s="33">
        <f>C48</f>
        <v>1</v>
      </c>
      <c r="H48" s="39">
        <f>G48/$J$40</f>
        <v>0.5</v>
      </c>
      <c r="I48" s="38" t="s">
        <v>28</v>
      </c>
    </row>
    <row r="49" spans="1:10" ht="12.95" customHeight="1" x14ac:dyDescent="0.15">
      <c r="A49" s="33"/>
      <c r="B49" s="6"/>
      <c r="C49" s="33"/>
      <c r="D49" s="34"/>
      <c r="E49" s="2"/>
      <c r="F49" s="18"/>
      <c r="G49" s="33"/>
      <c r="H49" s="39"/>
      <c r="I49" s="38"/>
    </row>
    <row r="50" spans="1:10" ht="12.95" customHeight="1" x14ac:dyDescent="0.15">
      <c r="A50" s="33"/>
      <c r="B50" s="7"/>
      <c r="C50" s="33"/>
      <c r="D50" s="34"/>
      <c r="E50" s="9" t="s">
        <v>14</v>
      </c>
      <c r="F50" s="15">
        <f>SUM(F48:F49)</f>
        <v>1</v>
      </c>
      <c r="G50" s="33"/>
      <c r="H50" s="39"/>
      <c r="I50" s="38"/>
    </row>
    <row r="51" spans="1:10" ht="12.95" customHeight="1" x14ac:dyDescent="0.15">
      <c r="A51" s="15" t="s">
        <v>1</v>
      </c>
      <c r="B51" s="14"/>
      <c r="C51" s="20">
        <f>SUM(C42:C50)</f>
        <v>2</v>
      </c>
      <c r="D51" s="21"/>
      <c r="E51" s="20"/>
      <c r="F51" s="20">
        <f>SUM(F50,F47,F44)</f>
        <v>2</v>
      </c>
      <c r="G51" s="20">
        <f>SUM(G42:G50)</f>
        <v>2</v>
      </c>
      <c r="H51" s="22"/>
      <c r="I51" s="23"/>
    </row>
    <row r="52" spans="1:10" ht="12.95" customHeight="1" x14ac:dyDescent="0.15">
      <c r="B52" s="4"/>
    </row>
    <row r="53" spans="1:10" ht="12.95" customHeight="1" x14ac:dyDescent="0.15">
      <c r="A53" s="1" t="s">
        <v>32</v>
      </c>
      <c r="F53" s="11"/>
      <c r="G53" s="11"/>
      <c r="H53" s="11"/>
      <c r="I53" s="11"/>
    </row>
    <row r="54" spans="1:10" ht="12.95" customHeight="1" x14ac:dyDescent="0.15">
      <c r="A54" s="30" t="s">
        <v>0</v>
      </c>
      <c r="B54" s="42" t="s">
        <v>17</v>
      </c>
      <c r="C54" s="44" t="s">
        <v>1</v>
      </c>
      <c r="D54" s="45"/>
      <c r="E54" s="44" t="s">
        <v>2</v>
      </c>
      <c r="F54" s="45"/>
      <c r="G54" s="44" t="s">
        <v>13</v>
      </c>
      <c r="H54" s="46"/>
      <c r="I54" s="45"/>
      <c r="J54" s="1">
        <f>SUM(C56:C64)</f>
        <v>1</v>
      </c>
    </row>
    <row r="55" spans="1:10" ht="12.95" customHeight="1" x14ac:dyDescent="0.15">
      <c r="A55" s="32"/>
      <c r="B55" s="43"/>
      <c r="C55" s="12" t="s">
        <v>4</v>
      </c>
      <c r="D55" s="12" t="s">
        <v>5</v>
      </c>
      <c r="E55" s="12" t="s">
        <v>3</v>
      </c>
      <c r="F55" s="12" t="s">
        <v>4</v>
      </c>
      <c r="G55" s="12" t="s">
        <v>4</v>
      </c>
      <c r="H55" s="12" t="s">
        <v>5</v>
      </c>
      <c r="I55" s="12" t="s">
        <v>6</v>
      </c>
    </row>
    <row r="56" spans="1:10" ht="12.95" customHeight="1" x14ac:dyDescent="0.15">
      <c r="A56" s="33" t="s">
        <v>7</v>
      </c>
      <c r="B56" s="5" t="s">
        <v>37</v>
      </c>
      <c r="C56" s="33">
        <v>0</v>
      </c>
      <c r="D56" s="34">
        <f>C56/81</f>
        <v>0</v>
      </c>
      <c r="E56" s="5" t="s">
        <v>52</v>
      </c>
      <c r="F56" s="16"/>
      <c r="G56" s="30">
        <f>C56+C59</f>
        <v>0</v>
      </c>
      <c r="H56" s="27">
        <f>G56/$J$54</f>
        <v>0</v>
      </c>
      <c r="I56" s="24" t="s">
        <v>27</v>
      </c>
    </row>
    <row r="57" spans="1:10" ht="12.95" customHeight="1" x14ac:dyDescent="0.15">
      <c r="A57" s="33"/>
      <c r="B57" s="35" t="s">
        <v>43</v>
      </c>
      <c r="C57" s="33"/>
      <c r="D57" s="34"/>
      <c r="E57" s="2"/>
      <c r="F57" s="18"/>
      <c r="G57" s="31"/>
      <c r="H57" s="28"/>
      <c r="I57" s="25"/>
    </row>
    <row r="58" spans="1:10" ht="12.95" customHeight="1" x14ac:dyDescent="0.15">
      <c r="A58" s="33"/>
      <c r="B58" s="35"/>
      <c r="C58" s="33"/>
      <c r="D58" s="34"/>
      <c r="E58" s="9" t="s">
        <v>14</v>
      </c>
      <c r="F58" s="15">
        <f>SUM(F56:F57)</f>
        <v>0</v>
      </c>
      <c r="G58" s="31"/>
      <c r="H58" s="28"/>
      <c r="I58" s="25"/>
    </row>
    <row r="59" spans="1:10" ht="12.95" customHeight="1" x14ac:dyDescent="0.15">
      <c r="A59" s="33" t="s">
        <v>8</v>
      </c>
      <c r="B59" s="5" t="s">
        <v>38</v>
      </c>
      <c r="C59" s="33">
        <v>0</v>
      </c>
      <c r="D59" s="34">
        <f>C59/81</f>
        <v>0</v>
      </c>
      <c r="E59" s="5" t="s">
        <v>52</v>
      </c>
      <c r="F59" s="16"/>
      <c r="G59" s="31"/>
      <c r="H59" s="28"/>
      <c r="I59" s="25"/>
    </row>
    <row r="60" spans="1:10" ht="12.95" customHeight="1" x14ac:dyDescent="0.15">
      <c r="A60" s="33"/>
      <c r="B60" s="35" t="s">
        <v>44</v>
      </c>
      <c r="C60" s="33"/>
      <c r="D60" s="34"/>
      <c r="E60" s="2"/>
      <c r="F60" s="18"/>
      <c r="G60" s="31"/>
      <c r="H60" s="28"/>
      <c r="I60" s="25"/>
    </row>
    <row r="61" spans="1:10" ht="12.95" customHeight="1" x14ac:dyDescent="0.15">
      <c r="A61" s="33"/>
      <c r="B61" s="35"/>
      <c r="C61" s="33"/>
      <c r="D61" s="34"/>
      <c r="E61" s="9" t="s">
        <v>14</v>
      </c>
      <c r="F61" s="15">
        <f>SUM(F59:F60)</f>
        <v>0</v>
      </c>
      <c r="G61" s="32"/>
      <c r="H61" s="29"/>
      <c r="I61" s="26"/>
    </row>
    <row r="62" spans="1:10" ht="12.95" customHeight="1" x14ac:dyDescent="0.15">
      <c r="A62" s="33" t="s">
        <v>9</v>
      </c>
      <c r="B62" s="5" t="s">
        <v>39</v>
      </c>
      <c r="C62" s="33">
        <v>1</v>
      </c>
      <c r="D62" s="34">
        <f>C62/45</f>
        <v>2.2222222222222223E-2</v>
      </c>
      <c r="E62" s="5" t="s">
        <v>52</v>
      </c>
      <c r="F62" s="16">
        <v>1</v>
      </c>
      <c r="G62" s="33">
        <f>C62</f>
        <v>1</v>
      </c>
      <c r="H62" s="39">
        <f>G62/$J$54</f>
        <v>1</v>
      </c>
      <c r="I62" s="38" t="s">
        <v>28</v>
      </c>
    </row>
    <row r="63" spans="1:10" ht="12.95" customHeight="1" x14ac:dyDescent="0.15">
      <c r="A63" s="33"/>
      <c r="B63" s="35" t="s">
        <v>45</v>
      </c>
      <c r="C63" s="33"/>
      <c r="D63" s="34"/>
      <c r="E63" s="2"/>
      <c r="F63" s="18"/>
      <c r="G63" s="33"/>
      <c r="H63" s="39"/>
      <c r="I63" s="38"/>
    </row>
    <row r="64" spans="1:10" ht="12.95" customHeight="1" x14ac:dyDescent="0.15">
      <c r="A64" s="33"/>
      <c r="B64" s="35"/>
      <c r="C64" s="33"/>
      <c r="D64" s="34"/>
      <c r="E64" s="9" t="s">
        <v>14</v>
      </c>
      <c r="F64" s="15">
        <f>SUM(F62:F63)</f>
        <v>1</v>
      </c>
      <c r="G64" s="33"/>
      <c r="H64" s="39"/>
      <c r="I64" s="38"/>
    </row>
    <row r="65" spans="1:9" ht="12.95" customHeight="1" x14ac:dyDescent="0.15">
      <c r="A65" s="15" t="s">
        <v>1</v>
      </c>
      <c r="B65" s="14"/>
      <c r="C65" s="20">
        <f>SUM(C56:C64)</f>
        <v>1</v>
      </c>
      <c r="D65" s="21"/>
      <c r="E65" s="20"/>
      <c r="F65" s="20">
        <f>SUM(F64,F61,F58)</f>
        <v>1</v>
      </c>
      <c r="G65" s="20">
        <f>SUM(G56:G64)</f>
        <v>1</v>
      </c>
      <c r="H65" s="22"/>
      <c r="I65" s="23"/>
    </row>
    <row r="66" spans="1:9" ht="18.75" customHeight="1" x14ac:dyDescent="0.15"/>
  </sheetData>
  <mergeCells count="87">
    <mergeCell ref="D62:D64"/>
    <mergeCell ref="G62:G64"/>
    <mergeCell ref="H62:H64"/>
    <mergeCell ref="I62:I64"/>
    <mergeCell ref="A56:A58"/>
    <mergeCell ref="C56:C58"/>
    <mergeCell ref="D56:D58"/>
    <mergeCell ref="G56:G61"/>
    <mergeCell ref="H56:H61"/>
    <mergeCell ref="B60:B61"/>
    <mergeCell ref="B63:B64"/>
    <mergeCell ref="A62:A64"/>
    <mergeCell ref="C62:C64"/>
    <mergeCell ref="E54:F54"/>
    <mergeCell ref="G54:I54"/>
    <mergeCell ref="I56:I61"/>
    <mergeCell ref="A59:A61"/>
    <mergeCell ref="C59:C61"/>
    <mergeCell ref="D59:D61"/>
    <mergeCell ref="B57:B58"/>
    <mergeCell ref="A54:A55"/>
    <mergeCell ref="B54:B55"/>
    <mergeCell ref="C54:D54"/>
    <mergeCell ref="G48:G50"/>
    <mergeCell ref="H48:H50"/>
    <mergeCell ref="I48:I50"/>
    <mergeCell ref="A42:A44"/>
    <mergeCell ref="C42:C44"/>
    <mergeCell ref="D42:D44"/>
    <mergeCell ref="G42:G47"/>
    <mergeCell ref="H42:H47"/>
    <mergeCell ref="A48:A50"/>
    <mergeCell ref="C48:C50"/>
    <mergeCell ref="D48:D50"/>
    <mergeCell ref="E40:F40"/>
    <mergeCell ref="G40:I40"/>
    <mergeCell ref="I42:I47"/>
    <mergeCell ref="A45:A47"/>
    <mergeCell ref="C45:C47"/>
    <mergeCell ref="D45:D47"/>
    <mergeCell ref="A40:A41"/>
    <mergeCell ref="B40:B41"/>
    <mergeCell ref="C40:D40"/>
    <mergeCell ref="A1:I1"/>
    <mergeCell ref="F2:I2"/>
    <mergeCell ref="A4:A5"/>
    <mergeCell ref="B4:B5"/>
    <mergeCell ref="C4:D4"/>
    <mergeCell ref="E4:F4"/>
    <mergeCell ref="G4:I4"/>
    <mergeCell ref="A11:A15"/>
    <mergeCell ref="C11:C15"/>
    <mergeCell ref="D11:D15"/>
    <mergeCell ref="I6:I15"/>
    <mergeCell ref="H6:H15"/>
    <mergeCell ref="G6:G15"/>
    <mergeCell ref="A6:A10"/>
    <mergeCell ref="C6:C10"/>
    <mergeCell ref="D6:D10"/>
    <mergeCell ref="B12:B13"/>
    <mergeCell ref="B7:B8"/>
    <mergeCell ref="I21:I26"/>
    <mergeCell ref="A16:A20"/>
    <mergeCell ref="C16:C20"/>
    <mergeCell ref="D16:D20"/>
    <mergeCell ref="G16:G20"/>
    <mergeCell ref="H16:H20"/>
    <mergeCell ref="I16:I20"/>
    <mergeCell ref="A21:A26"/>
    <mergeCell ref="C21:C26"/>
    <mergeCell ref="D21:D26"/>
    <mergeCell ref="G21:G26"/>
    <mergeCell ref="H21:H26"/>
    <mergeCell ref="B17:B18"/>
    <mergeCell ref="B22:B23"/>
    <mergeCell ref="I27:I36"/>
    <mergeCell ref="H27:H36"/>
    <mergeCell ref="G27:G36"/>
    <mergeCell ref="A27:A31"/>
    <mergeCell ref="C27:C31"/>
    <mergeCell ref="D27:D31"/>
    <mergeCell ref="B29:B31"/>
    <mergeCell ref="B27:B28"/>
    <mergeCell ref="B33:B34"/>
    <mergeCell ref="A32:A36"/>
    <mergeCell ref="C32:C36"/>
    <mergeCell ref="D32:D36"/>
  </mergeCells>
  <phoneticPr fontId="1"/>
  <pageMargins left="0.70866141732283472" right="0.35433070866141736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300401</vt:lpstr>
      <vt:lpstr>'300401'!Print_Area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2018-01-24T08:23:13Z</dcterms:created>
  <dcterms:modified xsi:type="dcterms:W3CDTF">2018-07-20T00:59:24Z</dcterms:modified>
</cp:coreProperties>
</file>